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10. EKİM\"/>
    </mc:Choice>
  </mc:AlternateContent>
  <xr:revisionPtr revIDLastSave="0" documentId="13_ncr:1_{1C24BF2A-7F62-41C3-9AE6-FE721CCDA7F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<sst xmlns="http://schemas.openxmlformats.org/spreadsheetml/2006/main" count="47" uniqueCount="41">
  <si>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</si>
  <si>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</si>
  <si>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</si>
  <si>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</si>
  <si>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</si>
  <si>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</si>
  <si>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</si>
  <si>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</si>
  <si>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</si>
  <si>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</si>
  <si>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</si>
  <si>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</si>
  <si>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</si>
  <si>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</si>
  <si>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</si>
  <si>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</si>
  <si>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</si>
  <si>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</si>
  <si>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</si>
  <si>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</si>
  <si>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</si>
  <si>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</si>
  <si>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</si>
  <si>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</si>
  <si>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</si>
  <si>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</si>
  <si>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</si>
  <si>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</si>
  <si>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</si>
  <si>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</si>
  <si>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</si>
  <si>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</si>
  <si>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</si>
  <si>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</si>
  <si>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</si>
  <si>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</si>
  <si>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</si>
  <si>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KENAN  YILDIRIM</t>
  </si>
  <si>
    <t>BATMAN SEFERİ</t>
  </si>
  <si>
    <t>YALÇINKAYA DEMİR ÇELİK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</si>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</sst>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E9" sqref="E9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37</v>
      </c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v>45576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45576</v>
      </c>
      <c r="D5" s="11"/>
      <c r="E5" s="12">
        <v>171500</v>
      </c>
      <c r="F5" s="1"/>
      <c r="G5" s="13" t="str">
        <f t="shared" ref="G5" si="0">IF(A5="","",(A5))</f>
        <v>YALÇINKAYA DEMİR ÇELİK</v>
      </c>
      <c r="H5" s="12"/>
      <c r="I5" s="12"/>
      <c r="J5" s="12"/>
      <c r="K5" s="12">
        <f>IF(G5="","",SUM(E5-H5-I5-J5))</f>
        <v>171500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/>
      <c r="B6" s="50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9186.85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171500</v>
      </c>
      <c r="F22" s="1"/>
      <c r="G22" s="16" t="s">
        <v>16</v>
      </c>
      <c r="H22" s="17">
        <f>SUM(H5:H19)</f>
        <v>0</v>
      </c>
      <c r="I22" s="17">
        <f>SUM(I5:I21)</f>
        <v>0</v>
      </c>
      <c r="J22" s="17">
        <f>SUM(J5:J21)</f>
        <v>0</v>
      </c>
      <c r="K22" s="17">
        <f>SUM(K5:K21)</f>
        <v>171500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47909</v>
      </c>
      <c r="D25" s="18">
        <v>49834</v>
      </c>
      <c r="E25" s="19">
        <f>IF(C25="","",SUM(D25-C25))</f>
        <v>1925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6616.85</v>
      </c>
      <c r="D26" s="21"/>
      <c r="E26" s="20">
        <f>IF(C26="","",SUM(C26/E25))</f>
        <v>3.4373246753246756</v>
      </c>
      <c r="F26" s="1"/>
      <c r="G26" s="11" t="s">
        <v>25</v>
      </c>
      <c r="H26" s="12">
        <v>6616.8489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9186.85</v>
      </c>
      <c r="D27" s="21"/>
      <c r="E27" s="22">
        <f>SUM(C27/E22)</f>
        <v>5.3567638483965015E-2</v>
      </c>
      <c r="F27" s="1"/>
      <c r="G27" s="11" t="s">
        <v>27</v>
      </c>
      <c r="H27" s="12">
        <v>1470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40</v>
      </c>
      <c r="H28" s="12">
        <v>1100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9186.8489000000009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-9186.8489000000009</v>
      </c>
      <c r="D36" s="1"/>
      <c r="E36" s="1"/>
      <c r="F36" s="1"/>
      <c r="G36" s="26" t="s">
        <v>30</v>
      </c>
      <c r="H36" s="15">
        <f>IF(H33="","",SUM(H22-H33))</f>
        <v>-9186.8489000000009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2024-10-14T06:47:30Z</cp:lastPrinted>
  <dcterms:created xsi:type="dcterms:W3CDTF">2022-08-24T05:29:34Z</dcterms:created>
  <dcterms:modified xsi:type="dcterms:W3CDTF">2024-10-14T06:47:31Z</dcterms:modified>
</cp:coreProperties>
</file>